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780" windowWidth="32767" windowHeight="21360" activeTab="0"/>
  </bookViews>
  <sheets>
    <sheet name="Entry Sheet" sheetId="1" r:id="rId1"/>
    <sheet name="Home Team" sheetId="2" r:id="rId2"/>
    <sheet name="Visiting Team" sheetId="3" r:id="rId3"/>
    <sheet name="Info" sheetId="4" r:id="rId4"/>
  </sheets>
  <definedNames>
    <definedName name="Teams">'Info'!$A$2:$A$13</definedName>
  </definedNames>
  <calcPr fullCalcOnLoad="1"/>
</workbook>
</file>

<file path=xl/sharedStrings.xml><?xml version="1.0" encoding="utf-8"?>
<sst xmlns="http://schemas.openxmlformats.org/spreadsheetml/2006/main" count="234" uniqueCount="118">
  <si>
    <t>No.</t>
  </si>
  <si>
    <t>Player</t>
  </si>
  <si>
    <t>PA</t>
  </si>
  <si>
    <t>AB</t>
  </si>
  <si>
    <t>H</t>
  </si>
  <si>
    <t>R</t>
  </si>
  <si>
    <t>RBI</t>
  </si>
  <si>
    <t>2B</t>
  </si>
  <si>
    <t>3B</t>
  </si>
  <si>
    <t>HR</t>
  </si>
  <si>
    <t>SAC</t>
  </si>
  <si>
    <t>SF</t>
  </si>
  <si>
    <t>HP</t>
  </si>
  <si>
    <t>BB</t>
  </si>
  <si>
    <t>K</t>
  </si>
  <si>
    <t>SB</t>
  </si>
  <si>
    <t>CS</t>
  </si>
  <si>
    <t>E</t>
  </si>
  <si>
    <t>Teams</t>
  </si>
  <si>
    <t>Alphabetical Order - Last Name First</t>
  </si>
  <si>
    <t>NCABL Game Report</t>
  </si>
  <si>
    <t>www.ncabl.ab.ca</t>
  </si>
  <si>
    <t>Game No:</t>
  </si>
  <si>
    <t>Date of Game:</t>
  </si>
  <si>
    <t>Date Report Submitted:</t>
  </si>
  <si>
    <t>Team Totals</t>
  </si>
  <si>
    <t>Legend</t>
  </si>
  <si>
    <t>Plate Appearances</t>
  </si>
  <si>
    <t>Hits</t>
  </si>
  <si>
    <t>Runs</t>
  </si>
  <si>
    <t>Runs Batted in</t>
  </si>
  <si>
    <t>Doubles</t>
  </si>
  <si>
    <t>Triples</t>
  </si>
  <si>
    <t>Home Runs</t>
  </si>
  <si>
    <t>Sacrifice Bunt</t>
  </si>
  <si>
    <t>Sacrifice Fly</t>
  </si>
  <si>
    <t>Hit By Pitch</t>
  </si>
  <si>
    <t>Base on Balls</t>
  </si>
  <si>
    <t>Strikeout</t>
  </si>
  <si>
    <t>Stolen Base</t>
  </si>
  <si>
    <t>Caught Stealing</t>
  </si>
  <si>
    <t>Error</t>
  </si>
  <si>
    <t>At Bats</t>
  </si>
  <si>
    <t>Submitted by:</t>
  </si>
  <si>
    <t>Date Submitted:</t>
  </si>
  <si>
    <t>Westlock Red Lions</t>
  </si>
  <si>
    <t>Home</t>
  </si>
  <si>
    <t>Visitor</t>
  </si>
  <si>
    <t>Pitcher</t>
  </si>
  <si>
    <t>IP</t>
  </si>
  <si>
    <t>ER</t>
  </si>
  <si>
    <t>BK</t>
  </si>
  <si>
    <t>WP</t>
  </si>
  <si>
    <t>HB</t>
  </si>
  <si>
    <t>W</t>
  </si>
  <si>
    <t>L</t>
  </si>
  <si>
    <t>S</t>
  </si>
  <si>
    <t>CG</t>
  </si>
  <si>
    <t>Innings Pitched</t>
  </si>
  <si>
    <t>Earned Runs</t>
  </si>
  <si>
    <t>Balks</t>
  </si>
  <si>
    <t>Wild Pitches</t>
  </si>
  <si>
    <t>Hit Batters</t>
  </si>
  <si>
    <t>Win</t>
  </si>
  <si>
    <t>Loss</t>
  </si>
  <si>
    <t>Save</t>
  </si>
  <si>
    <t>Complete Game</t>
  </si>
  <si>
    <t>Team</t>
  </si>
  <si>
    <t>Home Team:</t>
  </si>
  <si>
    <t>Visiting Team:</t>
  </si>
  <si>
    <t>Game Number:</t>
  </si>
  <si>
    <t>Report Submitted By:</t>
  </si>
  <si>
    <t>Email game summary forms to:</t>
  </si>
  <si>
    <t>Manager Emails</t>
  </si>
  <si>
    <t>Manager Names</t>
  </si>
  <si>
    <t>prriopel@telusplanet.net</t>
  </si>
  <si>
    <t xml:space="preserve">League office  </t>
  </si>
  <si>
    <t xml:space="preserve">Home Manager  </t>
  </si>
  <si>
    <t xml:space="preserve">Visiting Manager  </t>
  </si>
  <si>
    <t>Batters Faced</t>
  </si>
  <si>
    <t>BF</t>
  </si>
  <si>
    <t>Save File as "NCABL Game XX" prior to sending to statistician, league office, and home and visitng managers.</t>
  </si>
  <si>
    <t>Enter information in blue cells only</t>
  </si>
  <si>
    <t>Macros must be enabled to use the all functions of this worksheet</t>
  </si>
  <si>
    <t>ryan.petryshyn@shaw.ca</t>
  </si>
  <si>
    <t>St. Albert Cardinals</t>
  </si>
  <si>
    <t xml:space="preserve">Statistician  </t>
  </si>
  <si>
    <t xml:space="preserve">Website Manager </t>
  </si>
  <si>
    <t>websitemanager@ncabl.ab.ca</t>
  </si>
  <si>
    <t>Barrhead Orioles</t>
  </si>
  <si>
    <t>Chase Visser</t>
  </si>
  <si>
    <t>chase.visser8@yahoo.com</t>
  </si>
  <si>
    <t>Brenden Meier</t>
  </si>
  <si>
    <t>brandenmeier01@gmail.com</t>
  </si>
  <si>
    <t>Randy Stawnichy</t>
  </si>
  <si>
    <t>stawnich@telus.net</t>
  </si>
  <si>
    <t>Tanner Stawnichy</t>
  </si>
  <si>
    <t>tstawnichy@hotmail.com</t>
  </si>
  <si>
    <t>Edmonton Reds</t>
  </si>
  <si>
    <t>Legal Primeaus</t>
  </si>
  <si>
    <t>Parkland Twins</t>
  </si>
  <si>
    <t>Joe Pasychnyk</t>
  </si>
  <si>
    <t>josefpasychnyk@gmail.com</t>
  </si>
  <si>
    <t>Mike Cassidy</t>
  </si>
  <si>
    <t>mikecassidy1992@gmail.com</t>
  </si>
  <si>
    <t>Zach Pollard</t>
  </si>
  <si>
    <t>zach30.zp@gmail.com</t>
  </si>
  <si>
    <t>Robert Sullivan</t>
  </si>
  <si>
    <t>rsllvn4@gmail.com</t>
  </si>
  <si>
    <t>Jordan Brand</t>
  </si>
  <si>
    <t>jbrand31@hotmail.com</t>
  </si>
  <si>
    <t>Sean Beaudoin</t>
  </si>
  <si>
    <t>sean.beaudoin@certifiedlabs.com</t>
  </si>
  <si>
    <t>Duane Hudec</t>
  </si>
  <si>
    <t>Darcy Brisson</t>
  </si>
  <si>
    <t>duane.hudec@carmacksent.com</t>
  </si>
  <si>
    <t>dgbrisson@hotmail.com</t>
  </si>
  <si>
    <t>Score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</si>
</sst>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7" xfId="0" applyFont="1" applyBorder="1" applyAlignment="1">
      <alignment textRotation="90"/>
    </xf>
    <xf numFmtId="0" fontId="4" fillId="0" borderId="21" xfId="0" applyFont="1" applyBorder="1" applyAlignment="1">
      <alignment textRotation="90"/>
    </xf>
    <xf numFmtId="0" fontId="6" fillId="0" borderId="17" xfId="0" applyFont="1" applyBorder="1" applyAlignment="1">
      <alignment textRotation="90"/>
    </xf>
    <xf numFmtId="0" fontId="2" fillId="0" borderId="0" xfId="0" applyFont="1" applyAlignment="1">
      <alignment/>
    </xf>
    <xf numFmtId="0" fontId="4" fillId="0" borderId="22" xfId="0" applyFont="1" applyFill="1" applyBorder="1" applyAlignment="1">
      <alignment textRotation="9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2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5" fillId="0" borderId="0" xfId="52" applyAlignment="1" applyProtection="1">
      <alignment/>
      <protection/>
    </xf>
    <xf numFmtId="0" fontId="4" fillId="0" borderId="17" xfId="0" applyFont="1" applyBorder="1" applyAlignment="1">
      <alignment textRotation="90"/>
    </xf>
    <xf numFmtId="0" fontId="0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52" applyBorder="1" applyAlignment="1" applyProtection="1">
      <alignment horizontal="left"/>
      <protection/>
    </xf>
    <xf numFmtId="15" fontId="0" fillId="33" borderId="25" xfId="0" applyNumberFormat="1" applyFill="1" applyBorder="1" applyAlignment="1">
      <alignment/>
    </xf>
    <xf numFmtId="0" fontId="0" fillId="33" borderId="25" xfId="0" applyFont="1" applyFill="1" applyBorder="1" applyAlignment="1">
      <alignment/>
    </xf>
    <xf numFmtId="16" fontId="0" fillId="33" borderId="2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7" fillId="0" borderId="10" xfId="0" applyFont="1" applyBorder="1" applyAlignment="1">
      <alignment vertical="center"/>
    </xf>
    <xf numFmtId="0" fontId="5" fillId="0" borderId="0" xfId="52" applyAlignment="1" applyProtection="1">
      <alignment horizontal="left"/>
      <protection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7" fillId="34" borderId="10" xfId="0" applyFont="1" applyFill="1" applyBorder="1" applyAlignment="1">
      <alignment vertical="center"/>
    </xf>
    <xf numFmtId="0" fontId="5" fillId="0" borderId="10" xfId="52" applyBorder="1" applyAlignment="1" applyProtection="1">
      <alignment/>
      <protection/>
    </xf>
    <xf numFmtId="0" fontId="5" fillId="0" borderId="26" xfId="52" applyBorder="1" applyAlignment="1" applyProtection="1">
      <alignment/>
      <protection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0" fontId="2" fillId="35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15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0" xfId="52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52" applyFont="1" applyAlignment="1" applyProtection="1">
      <alignment horizontal="left"/>
      <protection/>
    </xf>
    <xf numFmtId="0" fontId="5" fillId="0" borderId="0" xfId="52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</xdr:col>
      <xdr:colOff>1104900</xdr:colOff>
      <xdr:row>8</xdr:row>
      <xdr:rowOff>123825</xdr:rowOff>
    </xdr:to>
    <xdr:pic>
      <xdr:nvPicPr>
        <xdr:cNvPr id="1" name="Picture 1" descr="NCAB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323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13</xdr:row>
      <xdr:rowOff>47625</xdr:rowOff>
    </xdr:from>
    <xdr:to>
      <xdr:col>13</xdr:col>
      <xdr:colOff>133350</xdr:colOff>
      <xdr:row>13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2524125" y="22479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13</xdr:row>
      <xdr:rowOff>47625</xdr:rowOff>
    </xdr:from>
    <xdr:to>
      <xdr:col>13</xdr:col>
      <xdr:colOff>133350</xdr:colOff>
      <xdr:row>13</xdr:row>
      <xdr:rowOff>161925</xdr:rowOff>
    </xdr:to>
    <xdr:sp>
      <xdr:nvSpPr>
        <xdr:cNvPr id="3" name="Straight Connector 5"/>
        <xdr:cNvSpPr>
          <a:spLocks/>
        </xdr:cNvSpPr>
      </xdr:nvSpPr>
      <xdr:spPr>
        <a:xfrm rot="5400000">
          <a:off x="5210175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13</xdr:row>
      <xdr:rowOff>47625</xdr:rowOff>
    </xdr:from>
    <xdr:to>
      <xdr:col>10</xdr:col>
      <xdr:colOff>142875</xdr:colOff>
      <xdr:row>13</xdr:row>
      <xdr:rowOff>161925</xdr:rowOff>
    </xdr:to>
    <xdr:sp>
      <xdr:nvSpPr>
        <xdr:cNvPr id="4" name="Straight Connector 6"/>
        <xdr:cNvSpPr>
          <a:spLocks/>
        </xdr:cNvSpPr>
      </xdr:nvSpPr>
      <xdr:spPr>
        <a:xfrm rot="5400000">
          <a:off x="4391025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13</xdr:row>
      <xdr:rowOff>47625</xdr:rowOff>
    </xdr:from>
    <xdr:to>
      <xdr:col>11</xdr:col>
      <xdr:colOff>114300</xdr:colOff>
      <xdr:row>13</xdr:row>
      <xdr:rowOff>161925</xdr:rowOff>
    </xdr:to>
    <xdr:sp>
      <xdr:nvSpPr>
        <xdr:cNvPr id="5" name="Straight Connector 7"/>
        <xdr:cNvSpPr>
          <a:spLocks/>
        </xdr:cNvSpPr>
      </xdr:nvSpPr>
      <xdr:spPr>
        <a:xfrm rot="5400000">
          <a:off x="4657725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13</xdr:row>
      <xdr:rowOff>47625</xdr:rowOff>
    </xdr:from>
    <xdr:to>
      <xdr:col>12</xdr:col>
      <xdr:colOff>114300</xdr:colOff>
      <xdr:row>13</xdr:row>
      <xdr:rowOff>161925</xdr:rowOff>
    </xdr:to>
    <xdr:sp>
      <xdr:nvSpPr>
        <xdr:cNvPr id="6" name="Straight Connector 8"/>
        <xdr:cNvSpPr>
          <a:spLocks/>
        </xdr:cNvSpPr>
      </xdr:nvSpPr>
      <xdr:spPr>
        <a:xfrm rot="5400000">
          <a:off x="4924425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13</xdr:row>
      <xdr:rowOff>47625</xdr:rowOff>
    </xdr:from>
    <xdr:to>
      <xdr:col>3</xdr:col>
      <xdr:colOff>142875</xdr:colOff>
      <xdr:row>13</xdr:row>
      <xdr:rowOff>161925</xdr:rowOff>
    </xdr:to>
    <xdr:sp>
      <xdr:nvSpPr>
        <xdr:cNvPr id="7" name="Straight Connector 9"/>
        <xdr:cNvSpPr>
          <a:spLocks/>
        </xdr:cNvSpPr>
      </xdr:nvSpPr>
      <xdr:spPr>
        <a:xfrm rot="5400000">
          <a:off x="2524125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47625</xdr:rowOff>
    </xdr:from>
    <xdr:to>
      <xdr:col>2</xdr:col>
      <xdr:colOff>257175</xdr:colOff>
      <xdr:row>13</xdr:row>
      <xdr:rowOff>47625</xdr:rowOff>
    </xdr:to>
    <xdr:sp>
      <xdr:nvSpPr>
        <xdr:cNvPr id="8" name="Straight Connector 10"/>
        <xdr:cNvSpPr>
          <a:spLocks/>
        </xdr:cNvSpPr>
      </xdr:nvSpPr>
      <xdr:spPr>
        <a:xfrm flipV="1">
          <a:off x="2238375" y="2247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47625</xdr:rowOff>
    </xdr:from>
    <xdr:to>
      <xdr:col>2</xdr:col>
      <xdr:colOff>123825</xdr:colOff>
      <xdr:row>13</xdr:row>
      <xdr:rowOff>161925</xdr:rowOff>
    </xdr:to>
    <xdr:sp>
      <xdr:nvSpPr>
        <xdr:cNvPr id="9" name="Straight Connector 11"/>
        <xdr:cNvSpPr>
          <a:spLocks/>
        </xdr:cNvSpPr>
      </xdr:nvSpPr>
      <xdr:spPr>
        <a:xfrm rot="5400000">
          <a:off x="2238375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</xdr:col>
      <xdr:colOff>1104900</xdr:colOff>
      <xdr:row>8</xdr:row>
      <xdr:rowOff>123825</xdr:rowOff>
    </xdr:to>
    <xdr:pic>
      <xdr:nvPicPr>
        <xdr:cNvPr id="1" name="Picture 2" descr="NCAB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323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</xdr:row>
      <xdr:rowOff>47625</xdr:rowOff>
    </xdr:from>
    <xdr:to>
      <xdr:col>13</xdr:col>
      <xdr:colOff>142875</xdr:colOff>
      <xdr:row>13</xdr:row>
      <xdr:rowOff>47625</xdr:rowOff>
    </xdr:to>
    <xdr:sp>
      <xdr:nvSpPr>
        <xdr:cNvPr id="2" name="Straight Connector 3"/>
        <xdr:cNvSpPr>
          <a:spLocks/>
        </xdr:cNvSpPr>
      </xdr:nvSpPr>
      <xdr:spPr>
        <a:xfrm>
          <a:off x="2533650" y="22479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13</xdr:row>
      <xdr:rowOff>47625</xdr:rowOff>
    </xdr:from>
    <xdr:to>
      <xdr:col>13</xdr:col>
      <xdr:colOff>142875</xdr:colOff>
      <xdr:row>13</xdr:row>
      <xdr:rowOff>161925</xdr:rowOff>
    </xdr:to>
    <xdr:sp>
      <xdr:nvSpPr>
        <xdr:cNvPr id="3" name="Straight Connector 5"/>
        <xdr:cNvSpPr>
          <a:spLocks/>
        </xdr:cNvSpPr>
      </xdr:nvSpPr>
      <xdr:spPr>
        <a:xfrm rot="5400000">
          <a:off x="5219700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47625</xdr:rowOff>
    </xdr:from>
    <xdr:to>
      <xdr:col>10</xdr:col>
      <xdr:colOff>152400</xdr:colOff>
      <xdr:row>13</xdr:row>
      <xdr:rowOff>161925</xdr:rowOff>
    </xdr:to>
    <xdr:sp>
      <xdr:nvSpPr>
        <xdr:cNvPr id="4" name="Straight Connector 6"/>
        <xdr:cNvSpPr>
          <a:spLocks/>
        </xdr:cNvSpPr>
      </xdr:nvSpPr>
      <xdr:spPr>
        <a:xfrm rot="5400000">
          <a:off x="4400550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13</xdr:row>
      <xdr:rowOff>47625</xdr:rowOff>
    </xdr:from>
    <xdr:to>
      <xdr:col>11</xdr:col>
      <xdr:colOff>123825</xdr:colOff>
      <xdr:row>13</xdr:row>
      <xdr:rowOff>161925</xdr:rowOff>
    </xdr:to>
    <xdr:sp>
      <xdr:nvSpPr>
        <xdr:cNvPr id="5" name="Straight Connector 9"/>
        <xdr:cNvSpPr>
          <a:spLocks/>
        </xdr:cNvSpPr>
      </xdr:nvSpPr>
      <xdr:spPr>
        <a:xfrm rot="5400000">
          <a:off x="4667250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123825</xdr:colOff>
      <xdr:row>13</xdr:row>
      <xdr:rowOff>161925</xdr:rowOff>
    </xdr:to>
    <xdr:sp>
      <xdr:nvSpPr>
        <xdr:cNvPr id="6" name="Straight Connector 10"/>
        <xdr:cNvSpPr>
          <a:spLocks/>
        </xdr:cNvSpPr>
      </xdr:nvSpPr>
      <xdr:spPr>
        <a:xfrm rot="5400000">
          <a:off x="4933950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47625</xdr:rowOff>
    </xdr:from>
    <xdr:to>
      <xdr:col>3</xdr:col>
      <xdr:colOff>152400</xdr:colOff>
      <xdr:row>13</xdr:row>
      <xdr:rowOff>161925</xdr:rowOff>
    </xdr:to>
    <xdr:sp>
      <xdr:nvSpPr>
        <xdr:cNvPr id="7" name="Straight Connector 11"/>
        <xdr:cNvSpPr>
          <a:spLocks/>
        </xdr:cNvSpPr>
      </xdr:nvSpPr>
      <xdr:spPr>
        <a:xfrm rot="5400000">
          <a:off x="2533650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13</xdr:row>
      <xdr:rowOff>47625</xdr:rowOff>
    </xdr:from>
    <xdr:to>
      <xdr:col>2</xdr:col>
      <xdr:colOff>266700</xdr:colOff>
      <xdr:row>13</xdr:row>
      <xdr:rowOff>47625</xdr:rowOff>
    </xdr:to>
    <xdr:sp>
      <xdr:nvSpPr>
        <xdr:cNvPr id="8" name="Straight Connector 14"/>
        <xdr:cNvSpPr>
          <a:spLocks/>
        </xdr:cNvSpPr>
      </xdr:nvSpPr>
      <xdr:spPr>
        <a:xfrm flipV="1">
          <a:off x="2247900" y="2247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13</xdr:row>
      <xdr:rowOff>47625</xdr:rowOff>
    </xdr:from>
    <xdr:to>
      <xdr:col>2</xdr:col>
      <xdr:colOff>133350</xdr:colOff>
      <xdr:row>13</xdr:row>
      <xdr:rowOff>161925</xdr:rowOff>
    </xdr:to>
    <xdr:sp>
      <xdr:nvSpPr>
        <xdr:cNvPr id="9" name="Straight Connector 19"/>
        <xdr:cNvSpPr>
          <a:spLocks/>
        </xdr:cNvSpPr>
      </xdr:nvSpPr>
      <xdr:spPr>
        <a:xfrm rot="5400000">
          <a:off x="2247900" y="2247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cabl.ab.ca/" TargetMode="External" /><Relationship Id="rId2" Type="http://schemas.openxmlformats.org/officeDocument/2006/relationships/hyperlink" Target="mailto:prriopel@telusplanet.net" TargetMode="External" /><Relationship Id="rId3" Type="http://schemas.openxmlformats.org/officeDocument/2006/relationships/hyperlink" Target="mailto:ryan.petryshyn@shaw.ca" TargetMode="External" /><Relationship Id="rId4" Type="http://schemas.openxmlformats.org/officeDocument/2006/relationships/hyperlink" Target="mailto:websitemanager@ncabl.ab.ca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riopel@telusplanet.net" TargetMode="External" /><Relationship Id="rId2" Type="http://schemas.openxmlformats.org/officeDocument/2006/relationships/hyperlink" Target="mailto:websitemanager@ncabl.ab.ca" TargetMode="External" /><Relationship Id="rId3" Type="http://schemas.openxmlformats.org/officeDocument/2006/relationships/hyperlink" Target="mailto:ryan.petryshyn@shaw.ca" TargetMode="External" /><Relationship Id="rId4" Type="http://schemas.openxmlformats.org/officeDocument/2006/relationships/hyperlink" Target="http://www.ncabl.ab.ca/" TargetMode="Externa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ase.visser8@yahoo.com" TargetMode="External" /><Relationship Id="rId2" Type="http://schemas.openxmlformats.org/officeDocument/2006/relationships/hyperlink" Target="mailto:brandenmeier01@gmail.com" TargetMode="External" /><Relationship Id="rId3" Type="http://schemas.openxmlformats.org/officeDocument/2006/relationships/hyperlink" Target="mailto:stawnich@telus.net" TargetMode="External" /><Relationship Id="rId4" Type="http://schemas.openxmlformats.org/officeDocument/2006/relationships/hyperlink" Target="mailto:tstawnichy@hotmail.com" TargetMode="External" /><Relationship Id="rId5" Type="http://schemas.openxmlformats.org/officeDocument/2006/relationships/hyperlink" Target="mailto:josefpasychnyk@gmail.com" TargetMode="External" /><Relationship Id="rId6" Type="http://schemas.openxmlformats.org/officeDocument/2006/relationships/hyperlink" Target="mailto:mikecassidy1992@gmail.com" TargetMode="External" /><Relationship Id="rId7" Type="http://schemas.openxmlformats.org/officeDocument/2006/relationships/hyperlink" Target="mailto:zach30.zp@gmail.com" TargetMode="External" /><Relationship Id="rId8" Type="http://schemas.openxmlformats.org/officeDocument/2006/relationships/hyperlink" Target="mailto:rsllvn4@gmail.com" TargetMode="External" /><Relationship Id="rId9" Type="http://schemas.openxmlformats.org/officeDocument/2006/relationships/hyperlink" Target="mailto:jbrand31@hotmail.com" TargetMode="External" /><Relationship Id="rId10" Type="http://schemas.openxmlformats.org/officeDocument/2006/relationships/hyperlink" Target="mailto:sean.beaudoin@certifiedlabs.com" TargetMode="External" /><Relationship Id="rId11" Type="http://schemas.openxmlformats.org/officeDocument/2006/relationships/hyperlink" Target="mailto:duane.hudec@carmacksent.com" TargetMode="External" /><Relationship Id="rId12" Type="http://schemas.openxmlformats.org/officeDocument/2006/relationships/hyperlink" Target="mailto:dgbrisson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20.7109375" style="0" bestFit="1" customWidth="1"/>
    <col min="2" max="2" width="21.8515625" style="0" bestFit="1" customWidth="1"/>
    <col min="3" max="16384" width="8.8515625" style="0" customWidth="1"/>
  </cols>
  <sheetData>
    <row r="1" ht="12.75">
      <c r="A1" s="45" t="s">
        <v>81</v>
      </c>
    </row>
    <row r="2" ht="12.75">
      <c r="A2" s="45" t="s">
        <v>82</v>
      </c>
    </row>
    <row r="3" ht="12.75">
      <c r="A3" s="45" t="s">
        <v>83</v>
      </c>
    </row>
    <row r="4" ht="12.75">
      <c r="A4" s="45"/>
    </row>
    <row r="5" ht="13.5" thickBot="1"/>
    <row r="6" spans="1:2" ht="12.75">
      <c r="A6" s="46" t="s">
        <v>68</v>
      </c>
      <c r="B6" s="39"/>
    </row>
    <row r="7" spans="1:2" ht="12.75">
      <c r="A7" s="47" t="s">
        <v>69</v>
      </c>
      <c r="B7" s="35"/>
    </row>
    <row r="8" spans="1:2" ht="12.75">
      <c r="A8" s="47" t="s">
        <v>70</v>
      </c>
      <c r="B8" s="35"/>
    </row>
    <row r="9" spans="1:2" ht="12.75">
      <c r="A9" s="47" t="s">
        <v>23</v>
      </c>
      <c r="B9" s="53"/>
    </row>
    <row r="10" spans="1:2" ht="12.75">
      <c r="A10" s="47" t="s">
        <v>71</v>
      </c>
      <c r="B10" s="54"/>
    </row>
    <row r="11" spans="1:2" ht="13.5" thickBot="1">
      <c r="A11" s="48" t="s">
        <v>24</v>
      </c>
      <c r="B11" s="55"/>
    </row>
  </sheetData>
  <sheetProtection/>
  <dataValidations count="1">
    <dataValidation type="list" allowBlank="1" showInputMessage="1" showErrorMessage="1" sqref="B6:B7">
      <formula1>Teams</formula1>
    </dataValidation>
  </dataValidations>
  <printOptions/>
  <pageMargins left="0.25" right="0.25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4"/>
  <sheetViews>
    <sheetView zoomScalePageLayoutView="0" workbookViewId="0" topLeftCell="A1">
      <selection activeCell="X26" sqref="X26"/>
    </sheetView>
  </sheetViews>
  <sheetFormatPr defaultColWidth="11.421875" defaultRowHeight="12.75"/>
  <cols>
    <col min="1" max="1" width="3.8515625" style="0" bestFit="1" customWidth="1"/>
    <col min="2" max="2" width="27.8515625" style="0" customWidth="1"/>
    <col min="3" max="10" width="4.00390625" style="0" customWidth="1"/>
    <col min="11" max="11" width="4.421875" style="0" customWidth="1"/>
    <col min="12" max="18" width="4.00390625" style="0" customWidth="1"/>
    <col min="19" max="16384" width="8.8515625" style="0" customWidth="1"/>
  </cols>
  <sheetData>
    <row r="1" spans="2:18" ht="22.5">
      <c r="B1" s="78" t="s">
        <v>20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4"/>
      <c r="R1" s="14"/>
    </row>
    <row r="2" spans="4:9" ht="12.75">
      <c r="D2" s="82" t="s">
        <v>21</v>
      </c>
      <c r="E2" s="83"/>
      <c r="F2" s="83"/>
      <c r="G2" s="83"/>
      <c r="H2" s="83"/>
      <c r="I2" s="83"/>
    </row>
    <row r="3" ht="10.5" customHeight="1"/>
    <row r="4" spans="4:12" ht="14.25" customHeight="1">
      <c r="D4" s="84" t="s">
        <v>22</v>
      </c>
      <c r="E4" s="84"/>
      <c r="F4" s="84"/>
      <c r="G4" s="84"/>
      <c r="H4" s="81">
        <f>'Entry Sheet'!B8</f>
        <v>0</v>
      </c>
      <c r="I4" s="81"/>
      <c r="J4" s="81"/>
      <c r="K4" s="81"/>
      <c r="L4" s="81"/>
    </row>
    <row r="5" spans="4:12" ht="14.25" customHeight="1">
      <c r="D5" s="84" t="s">
        <v>43</v>
      </c>
      <c r="E5" s="84"/>
      <c r="F5" s="84"/>
      <c r="G5" s="84"/>
      <c r="H5" s="79">
        <f>'Entry Sheet'!B10</f>
        <v>0</v>
      </c>
      <c r="I5" s="79"/>
      <c r="J5" s="79"/>
      <c r="K5" s="79"/>
      <c r="L5" s="79"/>
    </row>
    <row r="6" spans="4:12" ht="14.25" customHeight="1">
      <c r="D6" s="84" t="s">
        <v>23</v>
      </c>
      <c r="E6" s="84"/>
      <c r="F6" s="84"/>
      <c r="G6" s="84"/>
      <c r="H6" s="80">
        <f>'Entry Sheet'!B9</f>
        <v>0</v>
      </c>
      <c r="I6" s="80"/>
      <c r="J6" s="80"/>
      <c r="K6" s="80"/>
      <c r="L6" s="80"/>
    </row>
    <row r="7" spans="4:12" ht="14.25" customHeight="1">
      <c r="D7" s="84" t="s">
        <v>44</v>
      </c>
      <c r="E7" s="84"/>
      <c r="F7" s="84"/>
      <c r="G7" s="84"/>
      <c r="H7" s="80">
        <f>'Entry Sheet'!B11</f>
        <v>0</v>
      </c>
      <c r="I7" s="80"/>
      <c r="J7" s="80"/>
      <c r="K7" s="80"/>
      <c r="L7" s="80"/>
    </row>
    <row r="8" ht="9.75" customHeight="1"/>
    <row r="9" spans="2:6" ht="9.75" customHeight="1" thickBot="1">
      <c r="B9" s="13"/>
      <c r="C9" s="18"/>
      <c r="D9" s="18"/>
      <c r="E9" s="18"/>
      <c r="F9" s="18"/>
    </row>
    <row r="10" spans="2:18" ht="12.75" customHeight="1">
      <c r="B10" s="93">
        <f>'Entry Sheet'!B6</f>
        <v>0</v>
      </c>
      <c r="C10" s="93"/>
      <c r="D10" s="67"/>
      <c r="E10" s="68" t="s">
        <v>117</v>
      </c>
      <c r="F10" s="66"/>
      <c r="G10" s="69">
        <v>1</v>
      </c>
      <c r="H10" s="69">
        <v>2</v>
      </c>
      <c r="I10" s="69">
        <v>3</v>
      </c>
      <c r="J10" s="69">
        <v>4</v>
      </c>
      <c r="K10" s="69">
        <v>5</v>
      </c>
      <c r="L10" s="69">
        <v>6</v>
      </c>
      <c r="M10" s="70">
        <v>7</v>
      </c>
      <c r="N10" s="69">
        <v>8</v>
      </c>
      <c r="O10" s="70">
        <v>9</v>
      </c>
      <c r="P10" s="20" t="s">
        <v>5</v>
      </c>
      <c r="Q10" s="20" t="s">
        <v>4</v>
      </c>
      <c r="R10" s="21" t="s">
        <v>17</v>
      </c>
    </row>
    <row r="11" spans="2:18" ht="12.75" customHeight="1">
      <c r="B11" s="94"/>
      <c r="C11" s="94"/>
      <c r="D11" s="67"/>
      <c r="E11" s="59" t="s">
        <v>47</v>
      </c>
      <c r="F11" s="60"/>
      <c r="G11" s="71"/>
      <c r="H11" s="71"/>
      <c r="I11" s="71"/>
      <c r="J11" s="71"/>
      <c r="K11" s="71"/>
      <c r="L11" s="71"/>
      <c r="M11" s="71"/>
      <c r="N11" s="72"/>
      <c r="O11" s="72"/>
      <c r="P11" s="49">
        <f>'Visiting Team'!F37</f>
        <v>0</v>
      </c>
      <c r="Q11" s="49">
        <f>'Visiting Team'!E37</f>
        <v>0</v>
      </c>
      <c r="R11" s="73">
        <f>'Visiting Team'!R37</f>
        <v>0</v>
      </c>
    </row>
    <row r="12" spans="2:18" ht="12.75" customHeight="1" thickBot="1">
      <c r="B12" t="s">
        <v>67</v>
      </c>
      <c r="E12" s="61" t="s">
        <v>46</v>
      </c>
      <c r="F12" s="62"/>
      <c r="G12" s="77"/>
      <c r="H12" s="77"/>
      <c r="I12" s="77"/>
      <c r="J12" s="77"/>
      <c r="K12" s="77"/>
      <c r="L12" s="77"/>
      <c r="M12" s="77"/>
      <c r="N12" s="74"/>
      <c r="O12" s="74"/>
      <c r="P12" s="22">
        <f>F37</f>
        <v>0</v>
      </c>
      <c r="Q12" s="22">
        <f>E37</f>
        <v>0</v>
      </c>
      <c r="R12" s="23">
        <f>R37</f>
        <v>0</v>
      </c>
    </row>
    <row r="14" ht="13.5" thickBot="1">
      <c r="A14" s="30" t="s">
        <v>19</v>
      </c>
    </row>
    <row r="15" spans="1:18" ht="13.5" thickBot="1">
      <c r="A15" s="9" t="s">
        <v>0</v>
      </c>
      <c r="B15" s="10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7</v>
      </c>
      <c r="I15" s="11" t="s">
        <v>8</v>
      </c>
      <c r="J15" s="11" t="s">
        <v>9</v>
      </c>
      <c r="K15" s="11" t="s">
        <v>10</v>
      </c>
      <c r="L15" s="11" t="s">
        <v>11</v>
      </c>
      <c r="M15" s="11" t="s">
        <v>12</v>
      </c>
      <c r="N15" s="11" t="s">
        <v>13</v>
      </c>
      <c r="O15" s="11" t="s">
        <v>14</v>
      </c>
      <c r="P15" s="11" t="s">
        <v>15</v>
      </c>
      <c r="Q15" s="11" t="s">
        <v>16</v>
      </c>
      <c r="R15" s="12" t="s">
        <v>17</v>
      </c>
    </row>
    <row r="16" spans="1:18" ht="12.75">
      <c r="A16" s="3"/>
      <c r="B16" s="98"/>
      <c r="C16" s="1">
        <f>IF(B16&lt;&gt;"",N16+M16+L16+K16+D16,"")</f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1:18" ht="12.75">
      <c r="A17" s="6"/>
      <c r="B17" s="49"/>
      <c r="C17" s="1">
        <f>IF(B17&lt;&gt;"",N17+M17+L17+K17+D17,"")</f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35"/>
    </row>
    <row r="18" spans="1:18" ht="12.75">
      <c r="A18" s="6"/>
      <c r="B18" s="49"/>
      <c r="C18" s="1">
        <f>IF(B18&lt;&gt;"",N18+M18+L18+K18+D18,"")</f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35"/>
    </row>
    <row r="19" spans="1:18" ht="12.75">
      <c r="A19" s="6"/>
      <c r="B19" s="49"/>
      <c r="C19" s="1">
        <f>IF(B19&lt;&gt;"",N19+M19+L19+K19+D19,"")</f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5"/>
    </row>
    <row r="20" spans="1:18" ht="12.75">
      <c r="A20" s="6"/>
      <c r="B20" s="1"/>
      <c r="C20" s="1">
        <f>IF(B20&lt;&gt;"",N20+M20+L20+K20+D20,"")</f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5"/>
    </row>
    <row r="21" spans="1:18" ht="12.75">
      <c r="A21" s="6"/>
      <c r="B21" s="1"/>
      <c r="C21" s="1">
        <f>IF(B21&lt;&gt;"",N21+M21+L21+K21+D21,"")</f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5"/>
    </row>
    <row r="22" spans="1:18" ht="12.75">
      <c r="A22" s="6"/>
      <c r="B22" s="1"/>
      <c r="C22" s="1">
        <f>IF(B22&lt;&gt;"",N22+M22+L22+K22+D22,"")</f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5"/>
    </row>
    <row r="23" spans="1:18" ht="12.75">
      <c r="A23" s="6"/>
      <c r="B23" s="1"/>
      <c r="C23" s="1">
        <f>IF(B23&lt;&gt;"",N23+M23+L23+K23+D23,"")</f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5"/>
    </row>
    <row r="24" spans="1:18" ht="12.75">
      <c r="A24" s="6"/>
      <c r="B24" s="1"/>
      <c r="C24" s="1">
        <f>IF(B24&lt;&gt;"",N24+M24+L24+K24+D24,"")</f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5"/>
    </row>
    <row r="25" spans="1:18" ht="12.75">
      <c r="A25" s="6"/>
      <c r="B25" s="1"/>
      <c r="C25" s="1">
        <f>IF(B25&lt;&gt;"",N25+M25+L25+K25+D25,"")</f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5"/>
    </row>
    <row r="26" spans="1:18" ht="12.75">
      <c r="A26" s="6"/>
      <c r="B26" s="1"/>
      <c r="C26" s="1">
        <f>IF(B26&lt;&gt;"",N26+M26+L26+K26+D26,"")</f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5"/>
    </row>
    <row r="27" spans="1:18" ht="12.75">
      <c r="A27" s="6"/>
      <c r="B27" s="1"/>
      <c r="C27" s="1">
        <f>IF(B27&lt;&gt;"",N27+M27+L27+K27+D27,"")</f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5"/>
    </row>
    <row r="28" spans="1:18" ht="12.75">
      <c r="A28" s="6"/>
      <c r="B28" s="1"/>
      <c r="C28" s="1">
        <f>IF(B28&lt;&gt;"",N28+M28+L28+K28+D28,"")</f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5"/>
    </row>
    <row r="29" spans="1:18" ht="12.75">
      <c r="A29" s="6"/>
      <c r="B29" s="1"/>
      <c r="C29" s="1">
        <f>IF(B29&lt;&gt;"",N29+M29+L29+K29+D29,"")</f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5"/>
    </row>
    <row r="30" spans="1:18" ht="12.75">
      <c r="A30" s="6"/>
      <c r="B30" s="1"/>
      <c r="C30" s="1">
        <f>IF(B30&lt;&gt;"",N30+M30+L30+K30+D30,"")</f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5"/>
    </row>
    <row r="31" spans="1:18" ht="12.75">
      <c r="A31" s="6"/>
      <c r="B31" s="1"/>
      <c r="C31" s="1">
        <f>IF(B31&lt;&gt;"",N31+M31+L31+K31+D31,"")</f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5"/>
    </row>
    <row r="32" spans="1:18" ht="12.75">
      <c r="A32" s="6"/>
      <c r="B32" s="1"/>
      <c r="C32" s="1">
        <f>IF(B32&lt;&gt;"",N32+M32+L32+K32+D32,"")</f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5"/>
    </row>
    <row r="33" spans="1:18" ht="12.75">
      <c r="A33" s="6"/>
      <c r="B33" s="1"/>
      <c r="C33" s="1">
        <f>IF(B33&lt;&gt;"",N33+M33+L33+K33+D33,"")</f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5"/>
    </row>
    <row r="34" spans="1:18" ht="12.75">
      <c r="A34" s="6"/>
      <c r="B34" s="1"/>
      <c r="C34" s="1">
        <f>IF(B34&lt;&gt;"",N34+M34+L34+K34+D34,"")</f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5"/>
    </row>
    <row r="35" spans="1:18" ht="12.75">
      <c r="A35" s="6"/>
      <c r="B35" s="1"/>
      <c r="C35" s="1">
        <f>IF(B35&lt;&gt;"",N35+M35+L35+K35+D35,"")</f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35"/>
    </row>
    <row r="36" spans="1:18" ht="13.5" thickBot="1">
      <c r="A36" s="7"/>
      <c r="B36" s="8"/>
      <c r="C36" s="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37"/>
    </row>
    <row r="37" spans="1:18" ht="12.75">
      <c r="A37" s="89" t="s">
        <v>25</v>
      </c>
      <c r="B37" s="90"/>
      <c r="C37" s="4">
        <f>SUM(C16:C36)</f>
        <v>0</v>
      </c>
      <c r="D37" s="4">
        <f aca="true" t="shared" si="0" ref="D37:R37">SUM(D16:D36)</f>
        <v>0</v>
      </c>
      <c r="E37" s="4">
        <f t="shared" si="0"/>
        <v>0</v>
      </c>
      <c r="F37" s="4">
        <f t="shared" si="0"/>
        <v>0</v>
      </c>
      <c r="G37" s="4">
        <f t="shared" si="0"/>
        <v>0</v>
      </c>
      <c r="H37" s="4">
        <f t="shared" si="0"/>
        <v>0</v>
      </c>
      <c r="I37" s="4">
        <f t="shared" si="0"/>
        <v>0</v>
      </c>
      <c r="J37" s="4">
        <f t="shared" si="0"/>
        <v>0</v>
      </c>
      <c r="K37" s="4">
        <f t="shared" si="0"/>
        <v>0</v>
      </c>
      <c r="L37" s="4">
        <f t="shared" si="0"/>
        <v>0</v>
      </c>
      <c r="M37" s="4">
        <f t="shared" si="0"/>
        <v>0</v>
      </c>
      <c r="N37" s="4">
        <f t="shared" si="0"/>
        <v>0</v>
      </c>
      <c r="O37" s="4">
        <f t="shared" si="0"/>
        <v>0</v>
      </c>
      <c r="P37" s="4">
        <f t="shared" si="0"/>
        <v>0</v>
      </c>
      <c r="Q37" s="4">
        <f t="shared" si="0"/>
        <v>0</v>
      </c>
      <c r="R37" s="5">
        <f t="shared" si="0"/>
        <v>0</v>
      </c>
    </row>
    <row r="38" spans="1:18" ht="67.5" thickBot="1">
      <c r="A38" s="91" t="s">
        <v>26</v>
      </c>
      <c r="B38" s="92"/>
      <c r="C38" s="17" t="s">
        <v>27</v>
      </c>
      <c r="D38" s="15" t="s">
        <v>42</v>
      </c>
      <c r="E38" s="15" t="s">
        <v>28</v>
      </c>
      <c r="F38" s="15" t="s">
        <v>29</v>
      </c>
      <c r="G38" s="15" t="s">
        <v>30</v>
      </c>
      <c r="H38" s="15" t="s">
        <v>31</v>
      </c>
      <c r="I38" s="15" t="s">
        <v>32</v>
      </c>
      <c r="J38" s="15" t="s">
        <v>33</v>
      </c>
      <c r="K38" s="15" t="s">
        <v>34</v>
      </c>
      <c r="L38" s="15" t="s">
        <v>35</v>
      </c>
      <c r="M38" s="15" t="s">
        <v>36</v>
      </c>
      <c r="N38" s="15" t="s">
        <v>37</v>
      </c>
      <c r="O38" s="15" t="s">
        <v>38</v>
      </c>
      <c r="P38" s="15" t="s">
        <v>39</v>
      </c>
      <c r="Q38" s="15" t="s">
        <v>40</v>
      </c>
      <c r="R38" s="16" t="s">
        <v>41</v>
      </c>
    </row>
    <row r="39" ht="9" customHeight="1" thickBot="1"/>
    <row r="40" spans="1:17" ht="12.75">
      <c r="A40" s="27" t="s">
        <v>0</v>
      </c>
      <c r="B40" s="28" t="s">
        <v>48</v>
      </c>
      <c r="C40" s="28" t="s">
        <v>49</v>
      </c>
      <c r="D40" s="28" t="s">
        <v>80</v>
      </c>
      <c r="E40" s="28" t="s">
        <v>4</v>
      </c>
      <c r="F40" s="28" t="s">
        <v>5</v>
      </c>
      <c r="G40" s="28" t="s">
        <v>50</v>
      </c>
      <c r="H40" s="28" t="s">
        <v>13</v>
      </c>
      <c r="I40" s="28" t="s">
        <v>14</v>
      </c>
      <c r="J40" s="28" t="s">
        <v>9</v>
      </c>
      <c r="K40" s="28" t="s">
        <v>51</v>
      </c>
      <c r="L40" s="28" t="s">
        <v>52</v>
      </c>
      <c r="M40" s="28" t="s">
        <v>53</v>
      </c>
      <c r="N40" s="28" t="s">
        <v>54</v>
      </c>
      <c r="O40" s="28" t="s">
        <v>55</v>
      </c>
      <c r="P40" s="28" t="s">
        <v>56</v>
      </c>
      <c r="Q40" s="29" t="s">
        <v>57</v>
      </c>
    </row>
    <row r="41" spans="1:17" ht="12.75">
      <c r="A41" s="34"/>
      <c r="B41" s="56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5"/>
    </row>
    <row r="42" spans="1:17" ht="12.75">
      <c r="A42" s="34"/>
      <c r="B42" s="5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5"/>
    </row>
    <row r="43" spans="1:17" ht="12.75">
      <c r="A43" s="34"/>
      <c r="B43" s="5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35"/>
    </row>
    <row r="44" spans="1:17" ht="12.75">
      <c r="A44" s="3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5"/>
    </row>
    <row r="45" spans="1:17" ht="13.5" thickBot="1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37"/>
    </row>
    <row r="46" spans="1:17" ht="12.75">
      <c r="A46" s="89" t="s">
        <v>25</v>
      </c>
      <c r="B46" s="90"/>
      <c r="C46" s="4">
        <f>SUM(C41:C45)</f>
        <v>0</v>
      </c>
      <c r="D46" s="4">
        <f>SUM(D41:D45)</f>
        <v>0</v>
      </c>
      <c r="E46" s="4">
        <f aca="true" t="shared" si="1" ref="E46:Q46">SUM(E41:E45)</f>
        <v>0</v>
      </c>
      <c r="F46" s="4">
        <f t="shared" si="1"/>
        <v>0</v>
      </c>
      <c r="G46" s="4">
        <f t="shared" si="1"/>
        <v>0</v>
      </c>
      <c r="H46" s="4">
        <f t="shared" si="1"/>
        <v>0</v>
      </c>
      <c r="I46" s="4">
        <f t="shared" si="1"/>
        <v>0</v>
      </c>
      <c r="J46" s="4">
        <f t="shared" si="1"/>
        <v>0</v>
      </c>
      <c r="K46" s="4">
        <f t="shared" si="1"/>
        <v>0</v>
      </c>
      <c r="L46" s="4">
        <f t="shared" si="1"/>
        <v>0</v>
      </c>
      <c r="M46" s="4">
        <f t="shared" si="1"/>
        <v>0</v>
      </c>
      <c r="N46" s="4">
        <f t="shared" si="1"/>
        <v>0</v>
      </c>
      <c r="O46" s="4">
        <f t="shared" si="1"/>
        <v>0</v>
      </c>
      <c r="P46" s="4">
        <f t="shared" si="1"/>
        <v>0</v>
      </c>
      <c r="Q46" s="5">
        <f t="shared" si="1"/>
        <v>0</v>
      </c>
    </row>
    <row r="47" spans="1:17" ht="57.75" thickBot="1">
      <c r="A47" s="91" t="s">
        <v>26</v>
      </c>
      <c r="B47" s="92"/>
      <c r="C47" s="17" t="s">
        <v>58</v>
      </c>
      <c r="D47" s="44" t="s">
        <v>79</v>
      </c>
      <c r="E47" s="15" t="s">
        <v>28</v>
      </c>
      <c r="F47" s="15" t="s">
        <v>29</v>
      </c>
      <c r="G47" s="15" t="s">
        <v>59</v>
      </c>
      <c r="H47" s="15" t="s">
        <v>37</v>
      </c>
      <c r="I47" s="15" t="s">
        <v>38</v>
      </c>
      <c r="J47" s="15" t="s">
        <v>33</v>
      </c>
      <c r="K47" s="15" t="s">
        <v>60</v>
      </c>
      <c r="L47" s="15" t="s">
        <v>61</v>
      </c>
      <c r="M47" s="15" t="s">
        <v>62</v>
      </c>
      <c r="N47" s="19" t="s">
        <v>63</v>
      </c>
      <c r="O47" s="19" t="s">
        <v>64</v>
      </c>
      <c r="P47" s="15" t="s">
        <v>65</v>
      </c>
      <c r="Q47" s="24" t="s">
        <v>66</v>
      </c>
    </row>
    <row r="49" spans="1:18" ht="10.5" customHeight="1">
      <c r="A49" s="30" t="s">
        <v>72</v>
      </c>
      <c r="B49" s="30"/>
      <c r="C49" s="85" t="s">
        <v>86</v>
      </c>
      <c r="D49" s="85"/>
      <c r="E49" s="85"/>
      <c r="F49" s="85"/>
      <c r="G49" s="85"/>
      <c r="H49" s="85"/>
      <c r="I49" s="87" t="s">
        <v>84</v>
      </c>
      <c r="J49" s="88"/>
      <c r="K49" s="88"/>
      <c r="L49" s="88"/>
      <c r="M49" s="88"/>
      <c r="N49" s="88"/>
      <c r="O49" s="88"/>
      <c r="P49" s="88"/>
      <c r="Q49" s="88"/>
      <c r="R49" s="32"/>
    </row>
    <row r="50" spans="1:18" ht="10.5" customHeight="1">
      <c r="A50" s="31"/>
      <c r="B50" s="31"/>
      <c r="C50" s="85" t="s">
        <v>76</v>
      </c>
      <c r="D50" s="85"/>
      <c r="E50" s="85"/>
      <c r="F50" s="85"/>
      <c r="G50" s="85"/>
      <c r="H50" s="85"/>
      <c r="I50" s="87" t="s">
        <v>75</v>
      </c>
      <c r="J50" s="87"/>
      <c r="K50" s="87"/>
      <c r="L50" s="87"/>
      <c r="M50" s="87"/>
      <c r="N50" s="87"/>
      <c r="O50" s="87"/>
      <c r="P50" s="87"/>
      <c r="Q50" s="87"/>
      <c r="R50" s="31"/>
    </row>
    <row r="51" spans="1:18" ht="10.5" customHeight="1">
      <c r="A51" s="31"/>
      <c r="B51" s="31"/>
      <c r="C51" s="84" t="s">
        <v>87</v>
      </c>
      <c r="D51" s="84"/>
      <c r="E51" s="84"/>
      <c r="F51" s="84"/>
      <c r="G51" s="84"/>
      <c r="H51" s="84"/>
      <c r="I51" s="43" t="s">
        <v>88</v>
      </c>
      <c r="N51" s="58"/>
      <c r="O51" s="58"/>
      <c r="P51" s="58"/>
      <c r="Q51" s="58"/>
      <c r="R51" s="31"/>
    </row>
    <row r="52" spans="1:18" ht="10.5" customHeight="1">
      <c r="A52" s="31"/>
      <c r="B52" s="31"/>
      <c r="C52" s="85" t="s">
        <v>77</v>
      </c>
      <c r="D52" s="85"/>
      <c r="E52" s="85"/>
      <c r="F52" s="85"/>
      <c r="G52" s="85"/>
      <c r="H52" s="85"/>
      <c r="I52" s="86" t="e">
        <f>VLOOKUP('Entry Sheet'!B6,Info!$A$2:$C$13,3,FALSE)</f>
        <v>#N/A</v>
      </c>
      <c r="J52" s="86"/>
      <c r="K52" s="86"/>
      <c r="L52" s="86"/>
      <c r="M52" s="86"/>
      <c r="N52" s="86"/>
      <c r="O52" s="86"/>
      <c r="P52" s="86"/>
      <c r="Q52" s="86"/>
      <c r="R52" s="31"/>
    </row>
    <row r="53" spans="1:18" ht="10.5" customHeight="1">
      <c r="A53" s="31"/>
      <c r="B53" s="31"/>
      <c r="C53" s="85" t="s">
        <v>78</v>
      </c>
      <c r="D53" s="85"/>
      <c r="E53" s="85"/>
      <c r="F53" s="85"/>
      <c r="G53" s="85"/>
      <c r="H53" s="85"/>
      <c r="I53" s="86" t="e">
        <f>VLOOKUP('Entry Sheet'!B7,Info!$A$2:$C$13,3,FALSE)</f>
        <v>#N/A</v>
      </c>
      <c r="J53" s="86"/>
      <c r="K53" s="86"/>
      <c r="L53" s="86"/>
      <c r="M53" s="86"/>
      <c r="N53" s="86"/>
      <c r="O53" s="86"/>
      <c r="P53" s="86"/>
      <c r="Q53" s="86"/>
      <c r="R53" s="31"/>
    </row>
    <row r="54" spans="3:9" ht="12.75">
      <c r="C54" s="84"/>
      <c r="D54" s="84"/>
      <c r="E54" s="84"/>
      <c r="F54" s="84"/>
      <c r="G54" s="84"/>
      <c r="H54" s="84"/>
      <c r="I54" s="43"/>
    </row>
  </sheetData>
  <sheetProtection/>
  <mergeCells count="25">
    <mergeCell ref="B10:C11"/>
    <mergeCell ref="A46:B46"/>
    <mergeCell ref="A47:B47"/>
    <mergeCell ref="C53:H53"/>
    <mergeCell ref="C49:H49"/>
    <mergeCell ref="A38:B38"/>
    <mergeCell ref="A37:B37"/>
    <mergeCell ref="C54:H54"/>
    <mergeCell ref="C50:H50"/>
    <mergeCell ref="C52:H52"/>
    <mergeCell ref="I52:Q52"/>
    <mergeCell ref="I53:Q53"/>
    <mergeCell ref="I49:Q49"/>
    <mergeCell ref="I50:Q50"/>
    <mergeCell ref="C51:H51"/>
    <mergeCell ref="B1:P1"/>
    <mergeCell ref="H5:L5"/>
    <mergeCell ref="H6:L6"/>
    <mergeCell ref="H7:L7"/>
    <mergeCell ref="H4:L4"/>
    <mergeCell ref="D2:I2"/>
    <mergeCell ref="D5:G5"/>
    <mergeCell ref="D6:G6"/>
    <mergeCell ref="D7:G7"/>
    <mergeCell ref="D4:G4"/>
  </mergeCells>
  <hyperlinks>
    <hyperlink ref="D2" r:id="rId1" display="www.ncabl.ab.ca"/>
    <hyperlink ref="I50" r:id="rId2" display="prriopel@telusplanet.net"/>
    <hyperlink ref="I49" r:id="rId3" display="ryan.petryshyn@shaw.ca"/>
    <hyperlink ref="I51" r:id="rId4" display="websitemanager@ncabl.ab.ca"/>
  </hyperlinks>
  <printOptions/>
  <pageMargins left="0.4724409448818898" right="0.5118110236220472" top="0.31496062992125984" bottom="0.26" header="0.35433070866141736" footer="0.1968503937007874"/>
  <pageSetup horizontalDpi="600" verticalDpi="600" orientation="portrait"/>
  <drawing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3"/>
  <sheetViews>
    <sheetView zoomScalePageLayoutView="0" workbookViewId="0" topLeftCell="A1">
      <selection activeCell="S41" sqref="S41"/>
    </sheetView>
  </sheetViews>
  <sheetFormatPr defaultColWidth="11.421875" defaultRowHeight="12.75"/>
  <cols>
    <col min="1" max="1" width="3.8515625" style="0" bestFit="1" customWidth="1"/>
    <col min="2" max="2" width="27.8515625" style="0" customWidth="1"/>
    <col min="3" max="10" width="4.00390625" style="0" customWidth="1"/>
    <col min="11" max="11" width="4.421875" style="0" customWidth="1"/>
    <col min="12" max="18" width="4.00390625" style="0" customWidth="1"/>
    <col min="19" max="16384" width="8.8515625" style="0" customWidth="1"/>
  </cols>
  <sheetData>
    <row r="1" spans="2:18" ht="22.5">
      <c r="B1" s="78" t="s">
        <v>20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4"/>
      <c r="R1" s="14"/>
    </row>
    <row r="2" spans="4:9" ht="12.75">
      <c r="D2" s="82" t="s">
        <v>21</v>
      </c>
      <c r="E2" s="83"/>
      <c r="F2" s="83"/>
      <c r="G2" s="83"/>
      <c r="H2" s="83"/>
      <c r="I2" s="83"/>
    </row>
    <row r="3" ht="10.5" customHeight="1"/>
    <row r="4" spans="4:12" ht="14.25" customHeight="1">
      <c r="D4" s="84" t="s">
        <v>22</v>
      </c>
      <c r="E4" s="84"/>
      <c r="F4" s="84"/>
      <c r="G4" s="84"/>
      <c r="H4" s="81">
        <f>'Entry Sheet'!B8</f>
        <v>0</v>
      </c>
      <c r="I4" s="81"/>
      <c r="J4" s="81"/>
      <c r="K4" s="81"/>
      <c r="L4" s="81"/>
    </row>
    <row r="5" spans="4:12" ht="14.25" customHeight="1">
      <c r="D5" s="84" t="s">
        <v>43</v>
      </c>
      <c r="E5" s="84"/>
      <c r="F5" s="84"/>
      <c r="G5" s="84"/>
      <c r="H5" s="79">
        <f>'Entry Sheet'!B10</f>
        <v>0</v>
      </c>
      <c r="I5" s="79"/>
      <c r="J5" s="79"/>
      <c r="K5" s="79"/>
      <c r="L5" s="79"/>
    </row>
    <row r="6" spans="4:12" ht="14.25" customHeight="1">
      <c r="D6" s="84" t="s">
        <v>23</v>
      </c>
      <c r="E6" s="84"/>
      <c r="F6" s="84"/>
      <c r="G6" s="84"/>
      <c r="H6" s="80">
        <f>'Entry Sheet'!B9</f>
        <v>0</v>
      </c>
      <c r="I6" s="80"/>
      <c r="J6" s="80"/>
      <c r="K6" s="80"/>
      <c r="L6" s="80"/>
    </row>
    <row r="7" spans="4:12" ht="14.25" customHeight="1">
      <c r="D7" s="84" t="s">
        <v>44</v>
      </c>
      <c r="E7" s="84"/>
      <c r="F7" s="84"/>
      <c r="G7" s="84"/>
      <c r="H7" s="80">
        <f>'Entry Sheet'!B11</f>
        <v>0</v>
      </c>
      <c r="I7" s="80"/>
      <c r="J7" s="80"/>
      <c r="K7" s="80"/>
      <c r="L7" s="80"/>
    </row>
    <row r="8" ht="9.75" customHeight="1"/>
    <row r="9" spans="2:6" ht="9.75" customHeight="1" thickBot="1">
      <c r="B9" s="13"/>
      <c r="C9" s="18"/>
      <c r="D9" s="18"/>
      <c r="E9" s="18"/>
      <c r="F9" s="18"/>
    </row>
    <row r="10" spans="2:18" ht="12.75" customHeight="1">
      <c r="B10" s="93">
        <f>'Entry Sheet'!B7</f>
        <v>0</v>
      </c>
      <c r="C10" s="93"/>
      <c r="D10" s="67"/>
      <c r="E10" s="68" t="s">
        <v>117</v>
      </c>
      <c r="F10" s="66"/>
      <c r="G10" s="69">
        <v>1</v>
      </c>
      <c r="H10" s="69">
        <v>2</v>
      </c>
      <c r="I10" s="69">
        <v>3</v>
      </c>
      <c r="J10" s="69">
        <v>4</v>
      </c>
      <c r="K10" s="69">
        <v>5</v>
      </c>
      <c r="L10" s="69">
        <v>6</v>
      </c>
      <c r="M10" s="70">
        <v>7</v>
      </c>
      <c r="N10" s="69">
        <v>8</v>
      </c>
      <c r="O10" s="70">
        <v>9</v>
      </c>
      <c r="P10" s="20" t="s">
        <v>5</v>
      </c>
      <c r="Q10" s="20" t="s">
        <v>4</v>
      </c>
      <c r="R10" s="21" t="s">
        <v>17</v>
      </c>
    </row>
    <row r="11" spans="2:18" ht="12.75" customHeight="1">
      <c r="B11" s="94"/>
      <c r="C11" s="94"/>
      <c r="D11" s="67"/>
      <c r="E11" s="59" t="s">
        <v>47</v>
      </c>
      <c r="F11" s="60"/>
      <c r="G11" s="75">
        <f>IF('Home Team'!G11="","",'Home Team'!G11)</f>
      </c>
      <c r="H11" s="75">
        <f>IF('Home Team'!H11="","",'Home Team'!H11)</f>
      </c>
      <c r="I11" s="75">
        <f>IF('Home Team'!I11="","",'Home Team'!I11)</f>
      </c>
      <c r="J11" s="75">
        <f>IF('Home Team'!J11="","",'Home Team'!J11)</f>
      </c>
      <c r="K11" s="75">
        <f>IF('Home Team'!K11="","",'Home Team'!K11)</f>
      </c>
      <c r="L11" s="75">
        <f>IF('Home Team'!L11="","",'Home Team'!L11)</f>
      </c>
      <c r="M11" s="75">
        <f>IF('Home Team'!M11="","",'Home Team'!M11)</f>
      </c>
      <c r="N11" s="75">
        <f>IF('Home Team'!N11="","",'Home Team'!N11)</f>
      </c>
      <c r="O11" s="75">
        <f>IF('Home Team'!O11="","",'Home Team'!O11)</f>
      </c>
      <c r="P11" s="49">
        <f>'Visiting Team'!F37</f>
        <v>0</v>
      </c>
      <c r="Q11" s="49">
        <f>'Visiting Team'!E37</f>
        <v>0</v>
      </c>
      <c r="R11" s="73">
        <f>'Visiting Team'!R37</f>
        <v>0</v>
      </c>
    </row>
    <row r="12" spans="2:18" ht="12.75" customHeight="1" thickBot="1">
      <c r="B12" t="s">
        <v>67</v>
      </c>
      <c r="E12" s="61" t="s">
        <v>46</v>
      </c>
      <c r="F12" s="62"/>
      <c r="G12" s="76">
        <f>IF('Home Team'!G12="","",'Home Team'!G12)</f>
      </c>
      <c r="H12" s="76">
        <f>IF('Home Team'!H12="","",'Home Team'!H12)</f>
      </c>
      <c r="I12" s="76">
        <f>IF('Home Team'!I12="","",'Home Team'!I12)</f>
      </c>
      <c r="J12" s="76">
        <f>IF('Home Team'!J12="","",'Home Team'!J12)</f>
      </c>
      <c r="K12" s="76">
        <f>IF('Home Team'!K12="","",'Home Team'!K12)</f>
      </c>
      <c r="L12" s="76">
        <f>IF('Home Team'!L12="","",'Home Team'!L12)</f>
      </c>
      <c r="M12" s="76">
        <f>IF('Home Team'!M12="","",'Home Team'!M12)</f>
      </c>
      <c r="N12" s="76">
        <f>IF('Home Team'!N12="","",'Home Team'!N12)</f>
      </c>
      <c r="O12" s="76">
        <f>IF('Home Team'!O12="","",'Home Team'!O12)</f>
      </c>
      <c r="P12" s="99">
        <f>'Home Team'!F37</f>
        <v>0</v>
      </c>
      <c r="Q12" s="22">
        <f>'Home Team'!E37</f>
        <v>0</v>
      </c>
      <c r="R12" s="23">
        <f>'Home Team'!R37</f>
        <v>0</v>
      </c>
    </row>
    <row r="14" ht="13.5" thickBot="1">
      <c r="A14" s="30" t="s">
        <v>19</v>
      </c>
    </row>
    <row r="15" spans="1:18" ht="13.5" thickBot="1">
      <c r="A15" s="9" t="s">
        <v>0</v>
      </c>
      <c r="B15" s="10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7</v>
      </c>
      <c r="I15" s="11" t="s">
        <v>8</v>
      </c>
      <c r="J15" s="11" t="s">
        <v>9</v>
      </c>
      <c r="K15" s="11" t="s">
        <v>10</v>
      </c>
      <c r="L15" s="11" t="s">
        <v>11</v>
      </c>
      <c r="M15" s="11" t="s">
        <v>12</v>
      </c>
      <c r="N15" s="11" t="s">
        <v>13</v>
      </c>
      <c r="O15" s="11" t="s">
        <v>14</v>
      </c>
      <c r="P15" s="11" t="s">
        <v>15</v>
      </c>
      <c r="Q15" s="11" t="s">
        <v>16</v>
      </c>
      <c r="R15" s="12" t="s">
        <v>17</v>
      </c>
    </row>
    <row r="16" spans="1:18" ht="12.75">
      <c r="A16" s="25"/>
      <c r="B16" s="97"/>
      <c r="C16" s="2">
        <f>IF(B16&lt;&gt;"",D16+K16+L16+M16+N16,"")</f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33"/>
    </row>
    <row r="17" spans="1:18" ht="12.75">
      <c r="A17" s="6"/>
      <c r="B17" s="49"/>
      <c r="C17" s="2">
        <f>IF(B17&lt;&gt;"",D17+K17+L17+M17+N17,"")</f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35"/>
    </row>
    <row r="18" spans="1:18" ht="12.75">
      <c r="A18" s="6"/>
      <c r="B18" s="49"/>
      <c r="C18" s="2">
        <f>IF(B18&lt;&gt;"",D18+K18+L18+M18+N18,"")</f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35"/>
    </row>
    <row r="19" spans="1:18" ht="12.75">
      <c r="A19" s="6"/>
      <c r="B19" s="49"/>
      <c r="C19" s="2">
        <f>IF(B19&lt;&gt;"",D19+K19+L19+M19+N19,"")</f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5"/>
    </row>
    <row r="20" spans="1:18" ht="12.75">
      <c r="A20" s="6"/>
      <c r="B20" s="49"/>
      <c r="C20" s="2">
        <f>IF(B20&lt;&gt;"",D20+K20+L20+M20+N20,"")</f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5"/>
    </row>
    <row r="21" spans="1:18" ht="12.75">
      <c r="A21" s="6"/>
      <c r="B21" s="49"/>
      <c r="C21" s="2">
        <f>IF(B21&lt;&gt;"",D21+K21+L21+M21+N21,"")</f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5"/>
    </row>
    <row r="22" spans="1:18" ht="12.75">
      <c r="A22" s="6"/>
      <c r="B22" s="49"/>
      <c r="C22" s="2">
        <f>IF(B22&lt;&gt;"",D22+K22+L22+M22+N22,"")</f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5"/>
    </row>
    <row r="23" spans="1:18" ht="12.75">
      <c r="A23" s="6"/>
      <c r="B23" s="49"/>
      <c r="C23" s="2">
        <f>IF(B23&lt;&gt;"",D23+K23+L23+M23+N23,"")</f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5"/>
    </row>
    <row r="24" spans="1:18" ht="12.75">
      <c r="A24" s="6"/>
      <c r="B24" s="1"/>
      <c r="C24" s="2">
        <f>IF(B24&lt;&gt;"",D24+K24+L24+M24+N24,"")</f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5"/>
    </row>
    <row r="25" spans="1:18" ht="12.75">
      <c r="A25" s="6"/>
      <c r="B25" s="1"/>
      <c r="C25" s="2">
        <f>IF(B25&lt;&gt;"",D25+K25+L25+M25+N25,"")</f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5"/>
    </row>
    <row r="26" spans="1:18" ht="12.75">
      <c r="A26" s="6"/>
      <c r="B26" s="1"/>
      <c r="C26" s="2">
        <f>IF(B26&lt;&gt;"",D26+K26+L26+M26+N26,"")</f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5"/>
    </row>
    <row r="27" spans="1:18" ht="12.75">
      <c r="A27" s="6"/>
      <c r="B27" s="1"/>
      <c r="C27" s="2">
        <f>IF(B27&lt;&gt;"",D27+K27+L27+M27+N27,"")</f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5"/>
    </row>
    <row r="28" spans="1:18" ht="12.75">
      <c r="A28" s="6"/>
      <c r="B28" s="1"/>
      <c r="C28" s="2">
        <f>IF(B28&lt;&gt;"",D28+K28+L28+M28+N28,"")</f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5"/>
    </row>
    <row r="29" spans="1:18" ht="12.75">
      <c r="A29" s="6"/>
      <c r="B29" s="1"/>
      <c r="C29" s="2">
        <f>IF(B29&lt;&gt;"",D29+K29+L29+M29+N29,"")</f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5"/>
    </row>
    <row r="30" spans="1:18" ht="12.75">
      <c r="A30" s="6"/>
      <c r="B30" s="1"/>
      <c r="C30" s="2">
        <f>IF(B30&lt;&gt;"",D30+K30+L30+M30+N30,"")</f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5"/>
    </row>
    <row r="31" spans="1:18" ht="12.75">
      <c r="A31" s="6"/>
      <c r="B31" s="1"/>
      <c r="C31" s="2">
        <f>IF(B31&lt;&gt;"",D31+K31+L31+M31+N31,"")</f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5"/>
    </row>
    <row r="32" spans="1:18" ht="12.75">
      <c r="A32" s="6"/>
      <c r="B32" s="1"/>
      <c r="C32" s="2">
        <f>IF(B32&lt;&gt;"",D32+K32+L32+M32+N32,"")</f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5"/>
    </row>
    <row r="33" spans="1:18" ht="12.75">
      <c r="A33" s="6"/>
      <c r="B33" s="1"/>
      <c r="C33" s="2">
        <f>IF(B33&lt;&gt;"",D33+K33+L33+M33+N33,"")</f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5"/>
    </row>
    <row r="34" spans="1:18" ht="12.75">
      <c r="A34" s="6"/>
      <c r="B34" s="1"/>
      <c r="C34" s="2">
        <f>IF(B34&lt;&gt;"",D34+K34+L34+M34+N34,"")</f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5"/>
    </row>
    <row r="35" spans="1:18" ht="12.75">
      <c r="A35" s="6"/>
      <c r="B35" s="1"/>
      <c r="C35" s="2">
        <f>IF(B35&lt;&gt;"",D35+K35+L35+M35+N35,"")</f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35"/>
    </row>
    <row r="36" spans="1:18" ht="13.5" thickBot="1">
      <c r="A36" s="7"/>
      <c r="B36" s="8"/>
      <c r="C36" s="8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37"/>
    </row>
    <row r="37" spans="1:18" ht="12.75">
      <c r="A37" s="95" t="s">
        <v>25</v>
      </c>
      <c r="B37" s="96"/>
      <c r="C37" s="2">
        <f>SUM(C16:C36)</f>
        <v>0</v>
      </c>
      <c r="D37" s="2">
        <f aca="true" t="shared" si="0" ref="D37:R37">SUM(D16:D36)</f>
        <v>0</v>
      </c>
      <c r="E37" s="2">
        <f t="shared" si="0"/>
        <v>0</v>
      </c>
      <c r="F37" s="2">
        <f t="shared" si="0"/>
        <v>0</v>
      </c>
      <c r="G37" s="2">
        <f t="shared" si="0"/>
        <v>0</v>
      </c>
      <c r="H37" s="2">
        <f t="shared" si="0"/>
        <v>0</v>
      </c>
      <c r="I37" s="2">
        <f t="shared" si="0"/>
        <v>0</v>
      </c>
      <c r="J37" s="2">
        <f t="shared" si="0"/>
        <v>0</v>
      </c>
      <c r="K37" s="2">
        <f t="shared" si="0"/>
        <v>0</v>
      </c>
      <c r="L37" s="2">
        <f t="shared" si="0"/>
        <v>0</v>
      </c>
      <c r="M37" s="2">
        <f t="shared" si="0"/>
        <v>0</v>
      </c>
      <c r="N37" s="2">
        <f t="shared" si="0"/>
        <v>0</v>
      </c>
      <c r="O37" s="2">
        <f t="shared" si="0"/>
        <v>0</v>
      </c>
      <c r="P37" s="2">
        <f t="shared" si="0"/>
        <v>0</v>
      </c>
      <c r="Q37" s="2">
        <f t="shared" si="0"/>
        <v>0</v>
      </c>
      <c r="R37" s="26">
        <f t="shared" si="0"/>
        <v>0</v>
      </c>
    </row>
    <row r="38" spans="1:18" ht="67.5" thickBot="1">
      <c r="A38" s="91" t="s">
        <v>26</v>
      </c>
      <c r="B38" s="92"/>
      <c r="C38" s="17" t="s">
        <v>27</v>
      </c>
      <c r="D38" s="15" t="s">
        <v>42</v>
      </c>
      <c r="E38" s="15" t="s">
        <v>28</v>
      </c>
      <c r="F38" s="15" t="s">
        <v>29</v>
      </c>
      <c r="G38" s="15" t="s">
        <v>30</v>
      </c>
      <c r="H38" s="15" t="s">
        <v>31</v>
      </c>
      <c r="I38" s="15" t="s">
        <v>32</v>
      </c>
      <c r="J38" s="15" t="s">
        <v>33</v>
      </c>
      <c r="K38" s="15" t="s">
        <v>34</v>
      </c>
      <c r="L38" s="15" t="s">
        <v>35</v>
      </c>
      <c r="M38" s="15" t="s">
        <v>36</v>
      </c>
      <c r="N38" s="15" t="s">
        <v>37</v>
      </c>
      <c r="O38" s="15" t="s">
        <v>38</v>
      </c>
      <c r="P38" s="15" t="s">
        <v>39</v>
      </c>
      <c r="Q38" s="15" t="s">
        <v>40</v>
      </c>
      <c r="R38" s="16" t="s">
        <v>41</v>
      </c>
    </row>
    <row r="39" ht="9" customHeight="1" thickBot="1"/>
    <row r="40" spans="1:17" ht="12.75">
      <c r="A40" s="27" t="s">
        <v>0</v>
      </c>
      <c r="B40" s="28" t="s">
        <v>48</v>
      </c>
      <c r="C40" s="28" t="s">
        <v>49</v>
      </c>
      <c r="D40" s="28" t="s">
        <v>80</v>
      </c>
      <c r="E40" s="28" t="s">
        <v>4</v>
      </c>
      <c r="F40" s="28" t="s">
        <v>5</v>
      </c>
      <c r="G40" s="28" t="s">
        <v>50</v>
      </c>
      <c r="H40" s="28" t="s">
        <v>13</v>
      </c>
      <c r="I40" s="28" t="s">
        <v>14</v>
      </c>
      <c r="J40" s="28" t="s">
        <v>9</v>
      </c>
      <c r="K40" s="28" t="s">
        <v>51</v>
      </c>
      <c r="L40" s="28" t="s">
        <v>52</v>
      </c>
      <c r="M40" s="28" t="s">
        <v>53</v>
      </c>
      <c r="N40" s="28" t="s">
        <v>54</v>
      </c>
      <c r="O40" s="28" t="s">
        <v>55</v>
      </c>
      <c r="P40" s="28" t="s">
        <v>56</v>
      </c>
      <c r="Q40" s="29" t="s">
        <v>57</v>
      </c>
    </row>
    <row r="41" spans="1:17" ht="12.75">
      <c r="A41" s="34"/>
      <c r="B41" s="56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5"/>
    </row>
    <row r="42" spans="1:17" ht="12.75">
      <c r="A42" s="34"/>
      <c r="B42" s="5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5"/>
    </row>
    <row r="43" spans="1:17" ht="12.75">
      <c r="A43" s="34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35"/>
    </row>
    <row r="44" spans="1:17" ht="12.75">
      <c r="A44" s="3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5"/>
    </row>
    <row r="45" spans="1:17" ht="13.5" thickBot="1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37"/>
    </row>
    <row r="46" spans="1:17" ht="12.75">
      <c r="A46" s="89" t="s">
        <v>25</v>
      </c>
      <c r="B46" s="90"/>
      <c r="C46" s="4">
        <f>SUM(C41:C45)</f>
        <v>0</v>
      </c>
      <c r="D46" s="4">
        <f>SUM(D41:D45)</f>
        <v>0</v>
      </c>
      <c r="E46" s="4">
        <f aca="true" t="shared" si="1" ref="E46:Q46">SUM(E41:E45)</f>
        <v>0</v>
      </c>
      <c r="F46" s="4">
        <f t="shared" si="1"/>
        <v>0</v>
      </c>
      <c r="G46" s="4">
        <f t="shared" si="1"/>
        <v>0</v>
      </c>
      <c r="H46" s="4">
        <f t="shared" si="1"/>
        <v>0</v>
      </c>
      <c r="I46" s="4">
        <f t="shared" si="1"/>
        <v>0</v>
      </c>
      <c r="J46" s="4">
        <f t="shared" si="1"/>
        <v>0</v>
      </c>
      <c r="K46" s="4">
        <f t="shared" si="1"/>
        <v>0</v>
      </c>
      <c r="L46" s="4">
        <f t="shared" si="1"/>
        <v>0</v>
      </c>
      <c r="M46" s="4">
        <f t="shared" si="1"/>
        <v>0</v>
      </c>
      <c r="N46" s="4">
        <f t="shared" si="1"/>
        <v>0</v>
      </c>
      <c r="O46" s="4">
        <f t="shared" si="1"/>
        <v>0</v>
      </c>
      <c r="P46" s="4">
        <f t="shared" si="1"/>
        <v>0</v>
      </c>
      <c r="Q46" s="5">
        <f t="shared" si="1"/>
        <v>0</v>
      </c>
    </row>
    <row r="47" spans="1:17" ht="57.75" thickBot="1">
      <c r="A47" s="91" t="s">
        <v>26</v>
      </c>
      <c r="B47" s="92"/>
      <c r="C47" s="17" t="s">
        <v>58</v>
      </c>
      <c r="D47" s="44" t="s">
        <v>79</v>
      </c>
      <c r="E47" s="15" t="s">
        <v>28</v>
      </c>
      <c r="F47" s="15" t="s">
        <v>29</v>
      </c>
      <c r="G47" s="15" t="s">
        <v>59</v>
      </c>
      <c r="H47" s="15" t="s">
        <v>37</v>
      </c>
      <c r="I47" s="15" t="s">
        <v>38</v>
      </c>
      <c r="J47" s="15" t="s">
        <v>33</v>
      </c>
      <c r="K47" s="15" t="s">
        <v>60</v>
      </c>
      <c r="L47" s="15" t="s">
        <v>61</v>
      </c>
      <c r="M47" s="15" t="s">
        <v>62</v>
      </c>
      <c r="N47" s="19" t="s">
        <v>63</v>
      </c>
      <c r="O47" s="19" t="s">
        <v>64</v>
      </c>
      <c r="P47" s="15" t="s">
        <v>65</v>
      </c>
      <c r="Q47" s="24" t="s">
        <v>66</v>
      </c>
    </row>
    <row r="49" spans="1:18" s="31" customFormat="1" ht="10.5" customHeight="1">
      <c r="A49" s="30" t="s">
        <v>72</v>
      </c>
      <c r="B49" s="30"/>
      <c r="C49" s="85" t="s">
        <v>86</v>
      </c>
      <c r="D49" s="85"/>
      <c r="E49" s="85"/>
      <c r="F49" s="85"/>
      <c r="G49" s="85"/>
      <c r="H49" s="85"/>
      <c r="I49" s="87" t="s">
        <v>84</v>
      </c>
      <c r="J49" s="88"/>
      <c r="K49" s="88"/>
      <c r="L49" s="88"/>
      <c r="M49" s="88"/>
      <c r="N49" s="88"/>
      <c r="O49" s="88"/>
      <c r="P49" s="88"/>
      <c r="Q49" s="88"/>
      <c r="R49" s="32"/>
    </row>
    <row r="50" spans="3:17" s="31" customFormat="1" ht="10.5" customHeight="1">
      <c r="C50" s="85" t="s">
        <v>76</v>
      </c>
      <c r="D50" s="85"/>
      <c r="E50" s="85"/>
      <c r="F50" s="85"/>
      <c r="G50" s="85"/>
      <c r="H50" s="85"/>
      <c r="I50" s="87" t="s">
        <v>75</v>
      </c>
      <c r="J50" s="87"/>
      <c r="K50" s="87"/>
      <c r="L50" s="87"/>
      <c r="M50" s="87"/>
      <c r="N50" s="87"/>
      <c r="O50" s="87"/>
      <c r="P50" s="87"/>
      <c r="Q50" s="87"/>
    </row>
    <row r="51" spans="3:17" s="31" customFormat="1" ht="10.5" customHeight="1">
      <c r="C51" s="84" t="s">
        <v>87</v>
      </c>
      <c r="D51" s="84"/>
      <c r="E51" s="84"/>
      <c r="F51" s="84"/>
      <c r="G51" s="84"/>
      <c r="H51" s="84"/>
      <c r="I51" s="43" t="s">
        <v>88</v>
      </c>
      <c r="J51"/>
      <c r="K51"/>
      <c r="L51"/>
      <c r="M51"/>
      <c r="N51" s="58"/>
      <c r="O51" s="58"/>
      <c r="P51" s="58"/>
      <c r="Q51" s="58"/>
    </row>
    <row r="52" spans="3:17" s="31" customFormat="1" ht="10.5" customHeight="1">
      <c r="C52" s="85" t="s">
        <v>77</v>
      </c>
      <c r="D52" s="85"/>
      <c r="E52" s="85"/>
      <c r="F52" s="85"/>
      <c r="G52" s="85"/>
      <c r="H52" s="85"/>
      <c r="I52" s="86" t="e">
        <f>VLOOKUP('Entry Sheet'!B6,Info!$A$2:$C$13,3,FALSE)</f>
        <v>#N/A</v>
      </c>
      <c r="J52" s="86"/>
      <c r="K52" s="86"/>
      <c r="L52" s="86"/>
      <c r="M52" s="86"/>
      <c r="N52" s="86"/>
      <c r="O52" s="86"/>
      <c r="P52" s="86"/>
      <c r="Q52" s="86"/>
    </row>
    <row r="53" spans="3:17" s="31" customFormat="1" ht="10.5" customHeight="1">
      <c r="C53" s="85" t="s">
        <v>78</v>
      </c>
      <c r="D53" s="85"/>
      <c r="E53" s="85"/>
      <c r="F53" s="85"/>
      <c r="G53" s="85"/>
      <c r="H53" s="85"/>
      <c r="I53" s="86" t="e">
        <f>VLOOKUP('Entry Sheet'!B7,Info!$A$2:$C$13,3,FALSE)</f>
        <v>#N/A</v>
      </c>
      <c r="J53" s="86"/>
      <c r="K53" s="86"/>
      <c r="L53" s="86"/>
      <c r="M53" s="86"/>
      <c r="N53" s="86"/>
      <c r="O53" s="86"/>
      <c r="P53" s="86"/>
      <c r="Q53" s="86"/>
    </row>
  </sheetData>
  <sheetProtection/>
  <mergeCells count="24">
    <mergeCell ref="D6:G6"/>
    <mergeCell ref="H6:L6"/>
    <mergeCell ref="D7:G7"/>
    <mergeCell ref="B1:P1"/>
    <mergeCell ref="D2:I2"/>
    <mergeCell ref="D4:G4"/>
    <mergeCell ref="H4:L4"/>
    <mergeCell ref="D5:G5"/>
    <mergeCell ref="H5:L5"/>
    <mergeCell ref="H7:L7"/>
    <mergeCell ref="I53:Q53"/>
    <mergeCell ref="I52:Q52"/>
    <mergeCell ref="I50:Q50"/>
    <mergeCell ref="I49:Q49"/>
    <mergeCell ref="C53:H53"/>
    <mergeCell ref="C52:H52"/>
    <mergeCell ref="C50:H50"/>
    <mergeCell ref="C49:H49"/>
    <mergeCell ref="B10:C11"/>
    <mergeCell ref="A38:B38"/>
    <mergeCell ref="A46:B46"/>
    <mergeCell ref="A47:B47"/>
    <mergeCell ref="A37:B37"/>
    <mergeCell ref="C51:H51"/>
  </mergeCells>
  <hyperlinks>
    <hyperlink ref="I50" r:id="rId1" display="prriopel@telusplanet.net"/>
    <hyperlink ref="I51" r:id="rId2" display="websitemanager@ncabl.ab.ca"/>
    <hyperlink ref="I49" r:id="rId3" display="ryan.petryshyn@shaw.ca"/>
    <hyperlink ref="D2" r:id="rId4" display="www.ncabl.ab.ca"/>
  </hyperlinks>
  <printOptions/>
  <pageMargins left="0.4724409448818898" right="0.5118110236220472" top="0.26" bottom="0.31496062992125984" header="0.5118110236220472" footer="0.37"/>
  <pageSetup horizontalDpi="600" verticalDpi="600" orientation="portrait"/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21.8515625" style="0" bestFit="1" customWidth="1"/>
    <col min="2" max="2" width="17.421875" style="0" bestFit="1" customWidth="1"/>
    <col min="3" max="3" width="29.28125" style="0" bestFit="1" customWidth="1"/>
    <col min="4" max="4" width="8.8515625" style="0" customWidth="1"/>
    <col min="5" max="5" width="24.421875" style="0" bestFit="1" customWidth="1"/>
    <col min="6" max="16384" width="8.8515625" style="0" customWidth="1"/>
  </cols>
  <sheetData>
    <row r="1" spans="1:3" ht="12.75">
      <c r="A1" s="49" t="s">
        <v>18</v>
      </c>
      <c r="B1" s="49" t="s">
        <v>74</v>
      </c>
      <c r="C1" s="49" t="s">
        <v>73</v>
      </c>
    </row>
    <row r="2" spans="1:6" ht="12.75">
      <c r="A2" s="63" t="s">
        <v>89</v>
      </c>
      <c r="B2" s="63" t="s">
        <v>90</v>
      </c>
      <c r="C2" s="64" t="s">
        <v>91</v>
      </c>
      <c r="F2">
        <v>2024</v>
      </c>
    </row>
    <row r="3" spans="1:6" ht="12.75">
      <c r="A3" s="63" t="s">
        <v>89</v>
      </c>
      <c r="B3" s="63" t="s">
        <v>92</v>
      </c>
      <c r="C3" s="64" t="s">
        <v>93</v>
      </c>
      <c r="F3">
        <v>2024</v>
      </c>
    </row>
    <row r="4" spans="1:6" ht="12.75">
      <c r="A4" s="63" t="s">
        <v>98</v>
      </c>
      <c r="B4" s="63" t="s">
        <v>94</v>
      </c>
      <c r="C4" s="64" t="s">
        <v>95</v>
      </c>
      <c r="F4">
        <v>2024</v>
      </c>
    </row>
    <row r="5" spans="1:6" ht="12.75">
      <c r="A5" s="63" t="s">
        <v>98</v>
      </c>
      <c r="B5" s="63" t="s">
        <v>96</v>
      </c>
      <c r="C5" s="64" t="s">
        <v>97</v>
      </c>
      <c r="F5">
        <v>2024</v>
      </c>
    </row>
    <row r="6" spans="1:6" ht="12.75">
      <c r="A6" s="49" t="s">
        <v>99</v>
      </c>
      <c r="B6" s="57" t="s">
        <v>113</v>
      </c>
      <c r="C6" s="65" t="s">
        <v>115</v>
      </c>
      <c r="F6">
        <v>2024</v>
      </c>
    </row>
    <row r="7" spans="1:6" ht="12.75">
      <c r="A7" s="49" t="s">
        <v>99</v>
      </c>
      <c r="B7" s="57" t="s">
        <v>114</v>
      </c>
      <c r="C7" s="65" t="s">
        <v>116</v>
      </c>
      <c r="F7">
        <v>2024</v>
      </c>
    </row>
    <row r="8" spans="1:6" ht="12.75">
      <c r="A8" s="63" t="s">
        <v>100</v>
      </c>
      <c r="B8" s="63" t="s">
        <v>101</v>
      </c>
      <c r="C8" s="64" t="s">
        <v>102</v>
      </c>
      <c r="F8">
        <v>2024</v>
      </c>
    </row>
    <row r="9" spans="1:6" ht="12.75">
      <c r="A9" s="63" t="s">
        <v>100</v>
      </c>
      <c r="B9" s="63" t="s">
        <v>103</v>
      </c>
      <c r="C9" s="64" t="s">
        <v>104</v>
      </c>
      <c r="F9">
        <v>2024</v>
      </c>
    </row>
    <row r="10" spans="1:6" ht="12.75">
      <c r="A10" s="63" t="s">
        <v>85</v>
      </c>
      <c r="B10" s="63" t="s">
        <v>105</v>
      </c>
      <c r="C10" s="64" t="s">
        <v>106</v>
      </c>
      <c r="F10">
        <v>2024</v>
      </c>
    </row>
    <row r="11" spans="1:6" ht="12.75">
      <c r="A11" s="63" t="s">
        <v>85</v>
      </c>
      <c r="B11" s="63" t="s">
        <v>107</v>
      </c>
      <c r="C11" s="64" t="s">
        <v>108</v>
      </c>
      <c r="F11">
        <v>2024</v>
      </c>
    </row>
    <row r="12" spans="1:6" ht="12.75">
      <c r="A12" s="1" t="s">
        <v>45</v>
      </c>
      <c r="B12" s="1" t="s">
        <v>109</v>
      </c>
      <c r="C12" s="64" t="s">
        <v>110</v>
      </c>
      <c r="F12">
        <v>2024</v>
      </c>
    </row>
    <row r="13" spans="1:6" ht="12.75">
      <c r="A13" s="1" t="s">
        <v>45</v>
      </c>
      <c r="B13" s="1" t="s">
        <v>111</v>
      </c>
      <c r="C13" s="65" t="s">
        <v>112</v>
      </c>
      <c r="F13">
        <v>2024</v>
      </c>
    </row>
    <row r="18" spans="1:4" ht="12.75">
      <c r="A18" s="50"/>
      <c r="B18" s="50"/>
      <c r="C18" s="50"/>
      <c r="D18" s="50"/>
    </row>
    <row r="19" spans="1:4" ht="12.75">
      <c r="A19" s="51"/>
      <c r="B19" s="52"/>
      <c r="C19" s="51"/>
      <c r="D19" s="51"/>
    </row>
    <row r="20" spans="1:4" ht="12.75">
      <c r="A20" s="50"/>
      <c r="B20" s="50"/>
      <c r="C20" s="50"/>
      <c r="D20" s="50"/>
    </row>
    <row r="21" spans="1:4" ht="12.75">
      <c r="A21" s="50"/>
      <c r="B21" s="50"/>
      <c r="C21" s="50"/>
      <c r="D21" s="50"/>
    </row>
    <row r="22" spans="1:4" ht="12.75">
      <c r="A22" s="50"/>
      <c r="B22" s="50"/>
      <c r="C22" s="50"/>
      <c r="D22" s="50"/>
    </row>
  </sheetData>
  <sheetProtection/>
  <hyperlinks>
    <hyperlink ref="C2" r:id="rId1" display="mailto:chase.visser8@yahoo.com"/>
    <hyperlink ref="C3" r:id="rId2" display="brandenmeier01@gmail.com"/>
    <hyperlink ref="C4" r:id="rId3" display="mailto:stawnich@telus.net"/>
    <hyperlink ref="C5" r:id="rId4" display="mailto:tstawnichy@hotmail.com"/>
    <hyperlink ref="C8" r:id="rId5" display="mailto:josefpasychnyk@gmail.com"/>
    <hyperlink ref="C9" r:id="rId6" display="mailto:mikecassidy1992@gmail.com"/>
    <hyperlink ref="C10" r:id="rId7" display="mailto:zach30.zp@gmail.com"/>
    <hyperlink ref="C11" r:id="rId8" display="rsllvn4@gmail.com"/>
    <hyperlink ref="C12" r:id="rId9" display="mailto:jbrand31@hotmail.com"/>
    <hyperlink ref="C13" r:id="rId10" display="mailto:sean.beaudoin@certifiedlabs.com"/>
    <hyperlink ref="C6" r:id="rId11" display="mailto:duane.hudec@carmacksent.com"/>
    <hyperlink ref="C7" r:id="rId12" display="mailto:dgbrisson@hotmail.com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ATCO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Allen</dc:creator>
  <cp:keywords/>
  <dc:description/>
  <cp:lastModifiedBy>Robert Sullivan</cp:lastModifiedBy>
  <cp:lastPrinted>2011-05-07T21:06:46Z</cp:lastPrinted>
  <dcterms:created xsi:type="dcterms:W3CDTF">2009-06-05T13:44:54Z</dcterms:created>
  <dcterms:modified xsi:type="dcterms:W3CDTF">2024-05-06T02:09:52Z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